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00" yWindow="495" windowWidth="27735" windowHeight="11925" activeTab="1"/>
  </bookViews>
  <sheets>
    <sheet name="Sheet1" sheetId="2" r:id="rId1"/>
    <sheet name="Web_Report" sheetId="1" r:id="rId2"/>
    <sheet name="Read_Property" sheetId="3" r:id="rId3"/>
    <sheet name="Trendlog_Data" sheetId="4" r:id="rId4"/>
  </sheets>
  <calcPr calcId="124519"/>
</workbook>
</file>

<file path=xl/calcChain.xml><?xml version="1.0" encoding="utf-8"?>
<calcChain xmlns="http://schemas.openxmlformats.org/spreadsheetml/2006/main">
  <c r="E11" i="1"/>
  <c r="E12"/>
  <c r="E13"/>
  <c r="E14"/>
  <c r="E15"/>
  <c r="E16"/>
  <c r="E17"/>
  <c r="E18"/>
  <c r="E19"/>
  <c r="E20"/>
  <c r="E21"/>
  <c r="D14" i="4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11"/>
  <c r="C12"/>
  <c r="C13"/>
  <c r="B4" i="2"/>
  <c r="J12" i="3"/>
  <c r="J14"/>
  <c r="J15"/>
  <c r="J10"/>
  <c r="J13"/>
  <c r="J16"/>
  <c r="J17"/>
  <c r="B5" i="2"/>
  <c r="A11" i="4"/>
  <c r="J9" i="3"/>
  <c r="B3" i="2"/>
  <c r="J11" i="3"/>
  <c r="K17" l="1"/>
  <c r="K16"/>
  <c r="K15"/>
  <c r="K14"/>
  <c r="K13"/>
  <c r="K12"/>
  <c r="K11"/>
  <c r="K10"/>
  <c r="K9"/>
  <c r="C10" i="1"/>
  <c r="B10"/>
  <c r="J8" i="3"/>
  <c r="K8" l="1"/>
  <c r="E10" i="1"/>
</calcChain>
</file>

<file path=xl/sharedStrings.xml><?xml version="1.0" encoding="utf-8"?>
<sst xmlns="http://schemas.openxmlformats.org/spreadsheetml/2006/main" count="92" uniqueCount="78">
  <si>
    <t>KWH</t>
    <phoneticPr fontId="1" type="noConversion"/>
  </si>
  <si>
    <t>RTH</t>
    <phoneticPr fontId="1" type="noConversion"/>
  </si>
  <si>
    <t>KWH/RTH</t>
    <phoneticPr fontId="1" type="noConversion"/>
  </si>
  <si>
    <t>Month</t>
    <phoneticPr fontId="1" type="noConversion"/>
  </si>
  <si>
    <t>BacsoftReportEx(</t>
    <phoneticPr fontId="1" type="noConversion"/>
  </si>
  <si>
    <t>extend_y</t>
    <phoneticPr fontId="1" type="noConversion"/>
  </si>
  <si>
    <t>)</t>
    <phoneticPr fontId="1" type="noConversion"/>
  </si>
  <si>
    <t>User Name</t>
    <phoneticPr fontId="1" type="noConversion"/>
  </si>
  <si>
    <t>Index of Report</t>
    <phoneticPr fontId="1" type="noConversion"/>
  </si>
  <si>
    <t>column address on report table</t>
    <phoneticPr fontId="1" type="noConversion"/>
  </si>
  <si>
    <t>row address on report table</t>
    <phoneticPr fontId="1" type="noConversion"/>
  </si>
  <si>
    <t>copy column count from [from_x]</t>
    <phoneticPr fontId="1" type="noConversion"/>
  </si>
  <si>
    <t>copy row count from [from_y]</t>
    <phoneticPr fontId="1" type="noConversion"/>
  </si>
  <si>
    <t>rep_index:</t>
    <phoneticPr fontId="1" type="noConversion"/>
  </si>
  <si>
    <t>from_x:</t>
    <phoneticPr fontId="1" type="noConversion"/>
  </si>
  <si>
    <t>from_y:</t>
    <phoneticPr fontId="1" type="noConversion"/>
  </si>
  <si>
    <t>extend_y:</t>
    <phoneticPr fontId="1" type="noConversion"/>
  </si>
  <si>
    <t>extend_x:</t>
    <phoneticPr fontId="1" type="noConversion"/>
  </si>
  <si>
    <t>user:</t>
    <phoneticPr fontId="1" type="noConversion"/>
  </si>
  <si>
    <t>user,</t>
    <phoneticPr fontId="1" type="noConversion"/>
  </si>
  <si>
    <t>rep_index,</t>
    <phoneticPr fontId="1" type="noConversion"/>
  </si>
  <si>
    <t>from_x,</t>
    <phoneticPr fontId="1" type="noConversion"/>
  </si>
  <si>
    <t>from_y,</t>
    <phoneticPr fontId="1" type="noConversion"/>
  </si>
  <si>
    <t>extend_x,</t>
    <phoneticPr fontId="1" type="noConversion"/>
  </si>
  <si>
    <t>BACSoft_ReadProperty(</t>
    <phoneticPr fontId="1" type="noConversion"/>
  </si>
  <si>
    <t>dev,</t>
    <phoneticPr fontId="1" type="noConversion"/>
  </si>
  <si>
    <t>obj_type</t>
    <phoneticPr fontId="1" type="noConversion"/>
  </si>
  <si>
    <t>obj_inst</t>
    <phoneticPr fontId="1" type="noConversion"/>
  </si>
  <si>
    <t>property</t>
    <phoneticPr fontId="1" type="noConversion"/>
  </si>
  <si>
    <t>array_index</t>
    <phoneticPr fontId="1" type="noConversion"/>
  </si>
  <si>
    <t>dev:</t>
    <phoneticPr fontId="1" type="noConversion"/>
  </si>
  <si>
    <t>obj_type:</t>
    <phoneticPr fontId="1" type="noConversion"/>
  </si>
  <si>
    <t>obj_inst:</t>
    <phoneticPr fontId="1" type="noConversion"/>
  </si>
  <si>
    <t>property:</t>
    <phoneticPr fontId="1" type="noConversion"/>
  </si>
  <si>
    <t>array_index:</t>
    <phoneticPr fontId="1" type="noConversion"/>
  </si>
  <si>
    <t>Device ID</t>
    <phoneticPr fontId="1" type="noConversion"/>
  </si>
  <si>
    <t>Object Type(AI/AO/AV/BI/BO/BV)</t>
    <phoneticPr fontId="1" type="noConversion"/>
  </si>
  <si>
    <t>Object Instance number</t>
    <phoneticPr fontId="1" type="noConversion"/>
  </si>
  <si>
    <t>Property ID(ex: 85)</t>
    <phoneticPr fontId="1" type="noConversion"/>
  </si>
  <si>
    <t>Array Index</t>
    <phoneticPr fontId="1" type="noConversion"/>
  </si>
  <si>
    <r>
      <rPr>
        <sz val="11"/>
        <color rgb="FF000000"/>
        <rFont val="Calibri"/>
        <family val="2"/>
      </rPr>
      <t>AV</t>
    </r>
    <phoneticPr fontId="0" type="noConversion"/>
  </si>
  <si>
    <t>Point1:</t>
    <phoneticPr fontId="1" type="noConversion"/>
  </si>
  <si>
    <t>Point2:</t>
  </si>
  <si>
    <t>Point3:</t>
  </si>
  <si>
    <t>Point4:</t>
  </si>
  <si>
    <t>Point5:</t>
  </si>
  <si>
    <t>Point6:</t>
  </si>
  <si>
    <t>Point7:</t>
  </si>
  <si>
    <t>Point8:</t>
  </si>
  <si>
    <t>Point9:</t>
  </si>
  <si>
    <t>Point10:</t>
  </si>
  <si>
    <t>BacsoftTrendData(</t>
    <phoneticPr fontId="1" type="noConversion"/>
  </si>
  <si>
    <t xml:space="preserve"> inst,</t>
    <phoneticPr fontId="1" type="noConversion"/>
  </si>
  <si>
    <t>datetime_from</t>
    <phoneticPr fontId="1" type="noConversion"/>
  </si>
  <si>
    <t>datetime_to</t>
    <phoneticPr fontId="1" type="noConversion"/>
  </si>
  <si>
    <t>contain_time</t>
    <phoneticPr fontId="1" type="noConversion"/>
  </si>
  <si>
    <t>contain_value</t>
    <phoneticPr fontId="1" type="noConversion"/>
  </si>
  <si>
    <t>inst:</t>
    <phoneticPr fontId="1" type="noConversion"/>
  </si>
  <si>
    <t>Trendlog Instance</t>
    <phoneticPr fontId="1" type="noConversion"/>
  </si>
  <si>
    <t>Datetime range start</t>
    <phoneticPr fontId="1" type="noConversion"/>
  </si>
  <si>
    <t>Datetime range end</t>
    <phoneticPr fontId="1" type="noConversion"/>
  </si>
  <si>
    <t>contain_time:</t>
    <phoneticPr fontId="1" type="noConversion"/>
  </si>
  <si>
    <t>datetime_from:</t>
    <phoneticPr fontId="1" type="noConversion"/>
  </si>
  <si>
    <t>datetime_to:</t>
    <phoneticPr fontId="1" type="noConversion"/>
  </si>
  <si>
    <t>Whether to output the time field</t>
    <phoneticPr fontId="1" type="noConversion"/>
  </si>
  <si>
    <t>contain_value:</t>
    <phoneticPr fontId="1" type="noConversion"/>
  </si>
  <si>
    <t>Whether to output the value field</t>
    <phoneticPr fontId="1" type="noConversion"/>
  </si>
  <si>
    <t>Time</t>
    <phoneticPr fontId="1" type="noConversion"/>
  </si>
  <si>
    <t>Value</t>
    <phoneticPr fontId="1" type="noConversion"/>
  </si>
  <si>
    <t>Web Report</t>
    <phoneticPr fontId="1" type="noConversion"/>
  </si>
  <si>
    <t>Read Point</t>
    <phoneticPr fontId="1" type="noConversion"/>
  </si>
  <si>
    <t>Trendlog Data</t>
    <phoneticPr fontId="1" type="noConversion"/>
  </si>
  <si>
    <t>BACSoft 3 Open Excel</t>
    <phoneticPr fontId="1" type="noConversion"/>
  </si>
  <si>
    <t>中文版範例說明</t>
    <phoneticPr fontId="1" type="noConversion"/>
  </si>
  <si>
    <t>template2.xlsx</t>
    <phoneticPr fontId="1" type="noConversion"/>
  </si>
  <si>
    <t>Web_Report!A1</t>
  </si>
  <si>
    <t>Read_Property!A1</t>
  </si>
  <si>
    <t>Trendlog_Data!A1</t>
  </si>
</sst>
</file>

<file path=xl/styles.xml><?xml version="1.0" encoding="utf-8"?>
<styleSheet xmlns="http://schemas.openxmlformats.org/spreadsheetml/2006/main">
  <numFmts count="4">
    <numFmt numFmtId="176" formatCode="0.00_ "/>
    <numFmt numFmtId="177" formatCode="[$-F800]dddd\,\ mmmm\ dd\,\ yyyy"/>
    <numFmt numFmtId="178" formatCode="yyyy/m/d\ hh:mm:ss"/>
    <numFmt numFmtId="179" formatCode="0.0000_);[Red]\(0.0000\)"/>
  </numFmts>
  <fonts count="10">
    <font>
      <sz val="11"/>
      <color rgb="FF000000"/>
      <name val="Calibri"/>
      <family val="2"/>
    </font>
    <font>
      <sz val="9"/>
      <name val="細明體"/>
      <family val="3"/>
      <charset val="136"/>
    </font>
    <font>
      <sz val="11"/>
      <color rgb="FFFF0000"/>
      <name val="Calibri"/>
      <family val="2"/>
    </font>
    <font>
      <sz val="11"/>
      <name val="Calibri"/>
      <family val="2"/>
    </font>
    <font>
      <sz val="20"/>
      <name val="Calibri"/>
      <family val="2"/>
    </font>
    <font>
      <sz val="20"/>
      <color rgb="FF000000"/>
      <name val="Calibri"/>
      <family val="2"/>
    </font>
    <font>
      <u/>
      <sz val="11"/>
      <color theme="10"/>
      <name val="Calibri"/>
      <family val="2"/>
    </font>
    <font>
      <sz val="20"/>
      <color rgb="FFFF0000"/>
      <name val="Calibri"/>
      <family val="2"/>
    </font>
    <font>
      <u/>
      <sz val="20"/>
      <color theme="10"/>
      <name val="Calibri"/>
      <family val="2"/>
    </font>
    <font>
      <sz val="20"/>
      <color rgb="FF000000"/>
      <name val="細明體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Border="0"/>
    <xf numFmtId="0" fontId="6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 applyNumberFormat="1" applyFill="1" applyAlignment="1" applyProtection="1"/>
    <xf numFmtId="176" fontId="0" fillId="0" borderId="0" xfId="0" applyNumberFormat="1" applyFill="1" applyAlignment="1" applyProtection="1"/>
    <xf numFmtId="176" fontId="2" fillId="2" borderId="0" xfId="0" applyNumberFormat="1" applyFont="1" applyFill="1" applyAlignment="1" applyProtection="1"/>
    <xf numFmtId="176" fontId="0" fillId="0" borderId="0" xfId="0" applyNumberFormat="1" applyFill="1" applyAlignment="1" applyProtection="1">
      <alignment horizontal="right"/>
    </xf>
    <xf numFmtId="0" fontId="0" fillId="0" borderId="0" xfId="0" applyAlignment="1">
      <alignment horizontal="center" vertical="center"/>
    </xf>
    <xf numFmtId="177" fontId="0" fillId="0" borderId="0" xfId="0" applyNumberFormat="1" applyFill="1" applyAlignment="1" applyProtection="1"/>
    <xf numFmtId="178" fontId="0" fillId="0" borderId="0" xfId="0" applyNumberFormat="1" applyFill="1" applyAlignment="1" applyProtection="1"/>
    <xf numFmtId="22" fontId="0" fillId="0" borderId="0" xfId="0" applyNumberFormat="1" applyFill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center"/>
    </xf>
    <xf numFmtId="176" fontId="3" fillId="4" borderId="0" xfId="0" applyNumberFormat="1" applyFon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4" fillId="0" borderId="4" xfId="0" applyNumberFormat="1" applyFont="1" applyFill="1" applyBorder="1" applyAlignment="1" applyProtection="1"/>
    <xf numFmtId="22" fontId="5" fillId="0" borderId="5" xfId="0" applyNumberFormat="1" applyFont="1" applyFill="1" applyBorder="1" applyAlignment="1" applyProtection="1">
      <alignment vertical="center"/>
    </xf>
    <xf numFmtId="178" fontId="5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/>
    <xf numFmtId="0" fontId="5" fillId="0" borderId="6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/>
    </xf>
    <xf numFmtId="0" fontId="5" fillId="0" borderId="10" xfId="0" applyNumberFormat="1" applyFont="1" applyFill="1" applyBorder="1" applyAlignment="1" applyProtection="1"/>
    <xf numFmtId="176" fontId="2" fillId="2" borderId="3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0" fillId="0" borderId="0" xfId="0" applyNumberFormat="1" applyFill="1" applyBorder="1" applyAlignment="1" applyProtection="1"/>
    <xf numFmtId="0" fontId="5" fillId="0" borderId="11" xfId="0" applyNumberFormat="1" applyFont="1" applyFill="1" applyBorder="1" applyAlignment="1" applyProtection="1">
      <alignment horizontal="center"/>
    </xf>
    <xf numFmtId="179" fontId="0" fillId="0" borderId="0" xfId="0" applyNumberFormat="1" applyFill="1" applyAlignment="1" applyProtection="1"/>
    <xf numFmtId="22" fontId="0" fillId="0" borderId="0" xfId="0" applyNumberFormat="1" applyFill="1" applyAlignment="1" applyProtection="1"/>
    <xf numFmtId="178" fontId="0" fillId="3" borderId="0" xfId="0" applyNumberFormat="1" applyFill="1" applyAlignment="1" applyProtection="1">
      <alignment horizontal="center"/>
    </xf>
    <xf numFmtId="179" fontId="0" fillId="5" borderId="0" xfId="0" applyNumberFormat="1" applyFill="1" applyAlignment="1" applyProtection="1"/>
    <xf numFmtId="0" fontId="5" fillId="0" borderId="0" xfId="0" applyNumberFormat="1" applyFont="1" applyFill="1" applyAlignment="1" applyProtection="1"/>
    <xf numFmtId="176" fontId="7" fillId="2" borderId="3" xfId="0" applyNumberFormat="1" applyFont="1" applyFill="1" applyBorder="1" applyAlignment="1" applyProtection="1"/>
    <xf numFmtId="0" fontId="8" fillId="0" borderId="0" xfId="1" applyNumberFormat="1" applyFont="1" applyFill="1" applyAlignment="1" applyProtection="1"/>
    <xf numFmtId="0" fontId="9" fillId="0" borderId="0" xfId="0" applyNumberFormat="1" applyFont="1" applyFill="1" applyAlignment="1" applyProtection="1"/>
    <xf numFmtId="0" fontId="5" fillId="0" borderId="1" xfId="0" applyNumberFormat="1" applyFont="1" applyFill="1" applyBorder="1" applyAlignment="1" applyProtection="1">
      <alignment horizontal="left"/>
    </xf>
    <xf numFmtId="22" fontId="5" fillId="0" borderId="2" xfId="0" applyNumberFormat="1" applyFont="1" applyFill="1" applyBorder="1" applyAlignment="1" applyProtection="1">
      <alignment horizontal="left" vertical="center"/>
    </xf>
    <xf numFmtId="22" fontId="5" fillId="0" borderId="0" xfId="0" applyNumberFormat="1" applyFont="1" applyFill="1" applyBorder="1" applyAlignment="1" applyProtection="1">
      <alignment horizontal="left" vertical="center"/>
    </xf>
    <xf numFmtId="178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22" fontId="5" fillId="0" borderId="12" xfId="0" applyNumberFormat="1" applyFont="1" applyFill="1" applyBorder="1" applyAlignment="1" applyProtection="1">
      <alignment horizontal="left" vertical="center"/>
    </xf>
    <xf numFmtId="22" fontId="5" fillId="0" borderId="8" xfId="0" applyNumberFormat="1" applyFont="1" applyFill="1" applyBorder="1" applyAlignment="1" applyProtection="1">
      <alignment horizontal="left" vertical="center"/>
    </xf>
    <xf numFmtId="178" fontId="5" fillId="0" borderId="8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left"/>
    </xf>
    <xf numFmtId="0" fontId="5" fillId="0" borderId="10" xfId="0" applyNumberFormat="1" applyFont="1" applyFill="1" applyBorder="1" applyAlignment="1" applyProtection="1">
      <alignment horizontal="left"/>
    </xf>
  </cellXfs>
  <cellStyles count="2">
    <cellStyle name="一般" xfId="0" builtinId="0"/>
    <cellStyle name="超連結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1200150</xdr:colOff>
      <xdr:row>22</xdr:row>
      <xdr:rowOff>0</xdr:rowOff>
    </xdr:from>
    <xdr:to>
      <xdr:col>5</xdr:col>
      <xdr:colOff>561976</xdr:colOff>
      <xdr:row>24</xdr:row>
      <xdr:rowOff>9525</xdr:rowOff>
    </xdr:to>
    <xdr:sp macro="" textlink="">
      <xdr:nvSpPr>
        <xdr:cNvPr id="3" name="圓角矩形圖說文字 2"/>
        <xdr:cNvSpPr/>
      </xdr:nvSpPr>
      <xdr:spPr>
        <a:xfrm>
          <a:off x="1200150" y="5334000"/>
          <a:ext cx="4429126" cy="390525"/>
        </a:xfrm>
        <a:prstGeom prst="wedgeRoundRectCallout">
          <a:avLst>
            <a:gd name="adj1" fmla="val -52993"/>
            <a:gd name="adj2" fmla="val -1567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Static text and style will not be changed</a:t>
          </a:r>
          <a:endParaRPr lang="zh-TW" altLang="en-US" sz="1400"/>
        </a:p>
      </xdr:txBody>
    </xdr:sp>
    <xdr:clientData/>
  </xdr:twoCellAnchor>
  <xdr:twoCellAnchor>
    <xdr:from>
      <xdr:col>5</xdr:col>
      <xdr:colOff>504825</xdr:colOff>
      <xdr:row>9</xdr:row>
      <xdr:rowOff>85725</xdr:rowOff>
    </xdr:from>
    <xdr:to>
      <xdr:col>9</xdr:col>
      <xdr:colOff>438151</xdr:colOff>
      <xdr:row>10</xdr:row>
      <xdr:rowOff>180975</xdr:rowOff>
    </xdr:to>
    <xdr:sp macro="" textlink="">
      <xdr:nvSpPr>
        <xdr:cNvPr id="4" name="圓角矩形圖說文字 3"/>
        <xdr:cNvSpPr/>
      </xdr:nvSpPr>
      <xdr:spPr>
        <a:xfrm>
          <a:off x="5572125" y="2943225"/>
          <a:ext cx="3533776" cy="285750"/>
        </a:xfrm>
        <a:prstGeom prst="wedgeRoundRectCallout">
          <a:avLst>
            <a:gd name="adj1" fmla="val -62643"/>
            <a:gd name="adj2" fmla="val -3809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The formula will be executed</a:t>
          </a:r>
          <a:endParaRPr lang="zh-TW" altLang="en-US" sz="1400"/>
        </a:p>
      </xdr:txBody>
    </xdr:sp>
    <xdr:clientData/>
  </xdr:twoCellAnchor>
  <xdr:twoCellAnchor>
    <xdr:from>
      <xdr:col>2</xdr:col>
      <xdr:colOff>47625</xdr:colOff>
      <xdr:row>11</xdr:row>
      <xdr:rowOff>133350</xdr:rowOff>
    </xdr:from>
    <xdr:to>
      <xdr:col>6</xdr:col>
      <xdr:colOff>47626</xdr:colOff>
      <xdr:row>14</xdr:row>
      <xdr:rowOff>38100</xdr:rowOff>
    </xdr:to>
    <xdr:sp macro="" textlink="">
      <xdr:nvSpPr>
        <xdr:cNvPr id="5" name="圓角矩形圖說文字 4"/>
        <xdr:cNvSpPr/>
      </xdr:nvSpPr>
      <xdr:spPr>
        <a:xfrm>
          <a:off x="2809875" y="3371850"/>
          <a:ext cx="3533776" cy="476250"/>
        </a:xfrm>
        <a:prstGeom prst="wedgeRoundRectCallout">
          <a:avLst>
            <a:gd name="adj1" fmla="val -61834"/>
            <a:gd name="adj2" fmla="val -10809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Get [Admin]'s</a:t>
          </a:r>
          <a:r>
            <a:rPr lang="en-US" altLang="zh-TW" sz="1400" baseline="0"/>
            <a:t> Report 1</a:t>
          </a:r>
        </a:p>
        <a:p>
          <a:pPr algn="ctr"/>
          <a:r>
            <a:rPr lang="en-US" altLang="zh-TW" sz="1400" baseline="0"/>
            <a:t>Copy 12 cells from (2, 2)</a:t>
          </a:r>
          <a:endParaRPr lang="zh-TW" altLang="en-US" sz="1400"/>
        </a:p>
      </xdr:txBody>
    </xdr:sp>
    <xdr:clientData/>
  </xdr:twoCellAnchor>
  <xdr:twoCellAnchor>
    <xdr:from>
      <xdr:col>1</xdr:col>
      <xdr:colOff>314324</xdr:colOff>
      <xdr:row>18</xdr:row>
      <xdr:rowOff>152400</xdr:rowOff>
    </xdr:from>
    <xdr:to>
      <xdr:col>5</xdr:col>
      <xdr:colOff>1181099</xdr:colOff>
      <xdr:row>20</xdr:row>
      <xdr:rowOff>161925</xdr:rowOff>
    </xdr:to>
    <xdr:sp macro="" textlink="">
      <xdr:nvSpPr>
        <xdr:cNvPr id="6" name="圓角矩形圖說文字 5"/>
        <xdr:cNvSpPr/>
      </xdr:nvSpPr>
      <xdr:spPr>
        <a:xfrm>
          <a:off x="2409824" y="4724400"/>
          <a:ext cx="3838575" cy="390525"/>
        </a:xfrm>
        <a:prstGeom prst="wedgeRoundRectCallout">
          <a:avLst>
            <a:gd name="adj1" fmla="val -46541"/>
            <a:gd name="adj2" fmla="val -17865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Format and decimal place will be apply</a:t>
          </a:r>
          <a:endParaRPr lang="zh-TW" alt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9</xdr:row>
      <xdr:rowOff>38100</xdr:rowOff>
    </xdr:from>
    <xdr:to>
      <xdr:col>2</xdr:col>
      <xdr:colOff>1057276</xdr:colOff>
      <xdr:row>11</xdr:row>
      <xdr:rowOff>47625</xdr:rowOff>
    </xdr:to>
    <xdr:sp macro="" textlink="">
      <xdr:nvSpPr>
        <xdr:cNvPr id="2" name="圓角矩形圖說文字 1"/>
        <xdr:cNvSpPr/>
      </xdr:nvSpPr>
      <xdr:spPr>
        <a:xfrm>
          <a:off x="66675" y="2647950"/>
          <a:ext cx="4429126" cy="390525"/>
        </a:xfrm>
        <a:prstGeom prst="wedgeRoundRectCallout">
          <a:avLst>
            <a:gd name="adj1" fmla="val 49372"/>
            <a:gd name="adj2" fmla="val 148173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Static text and style will not be changed</a:t>
          </a:r>
          <a:endParaRPr lang="zh-TW" altLang="en-US" sz="1400"/>
        </a:p>
      </xdr:txBody>
    </xdr:sp>
    <xdr:clientData/>
  </xdr:twoCellAnchor>
  <xdr:twoCellAnchor>
    <xdr:from>
      <xdr:col>9</xdr:col>
      <xdr:colOff>904875</xdr:colOff>
      <xdr:row>3</xdr:row>
      <xdr:rowOff>266700</xdr:rowOff>
    </xdr:from>
    <xdr:to>
      <xdr:col>15</xdr:col>
      <xdr:colOff>552450</xdr:colOff>
      <xdr:row>4</xdr:row>
      <xdr:rowOff>323850</xdr:rowOff>
    </xdr:to>
    <xdr:sp macro="" textlink="">
      <xdr:nvSpPr>
        <xdr:cNvPr id="3" name="圓角矩形圖說文字 2"/>
        <xdr:cNvSpPr/>
      </xdr:nvSpPr>
      <xdr:spPr>
        <a:xfrm>
          <a:off x="9220200" y="1266825"/>
          <a:ext cx="3838575" cy="390525"/>
        </a:xfrm>
        <a:prstGeom prst="wedgeRoundRectCallout">
          <a:avLst>
            <a:gd name="adj1" fmla="val -53985"/>
            <a:gd name="adj2" fmla="val 13841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Format and decimal place will be apply</a:t>
          </a:r>
          <a:endParaRPr lang="zh-TW" altLang="en-US" sz="1400"/>
        </a:p>
      </xdr:txBody>
    </xdr:sp>
    <xdr:clientData/>
  </xdr:twoCellAnchor>
  <xdr:twoCellAnchor>
    <xdr:from>
      <xdr:col>11</xdr:col>
      <xdr:colOff>390525</xdr:colOff>
      <xdr:row>5</xdr:row>
      <xdr:rowOff>257175</xdr:rowOff>
    </xdr:from>
    <xdr:to>
      <xdr:col>17</xdr:col>
      <xdr:colOff>266701</xdr:colOff>
      <xdr:row>6</xdr:row>
      <xdr:rowOff>209550</xdr:rowOff>
    </xdr:to>
    <xdr:sp macro="" textlink="">
      <xdr:nvSpPr>
        <xdr:cNvPr id="4" name="圓角矩形圖說文字 3"/>
        <xdr:cNvSpPr/>
      </xdr:nvSpPr>
      <xdr:spPr>
        <a:xfrm>
          <a:off x="10458450" y="1924050"/>
          <a:ext cx="3533776" cy="285750"/>
        </a:xfrm>
        <a:prstGeom prst="wedgeRoundRectCallout">
          <a:avLst>
            <a:gd name="adj1" fmla="val -60757"/>
            <a:gd name="adj2" fmla="val 9190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The formula will be executed</a:t>
          </a:r>
          <a:endParaRPr lang="zh-TW" altLang="en-US" sz="1400"/>
        </a:p>
      </xdr:txBody>
    </xdr:sp>
    <xdr:clientData/>
  </xdr:twoCellAnchor>
  <xdr:twoCellAnchor>
    <xdr:from>
      <xdr:col>2</xdr:col>
      <xdr:colOff>266700</xdr:colOff>
      <xdr:row>19</xdr:row>
      <xdr:rowOff>76199</xdr:rowOff>
    </xdr:from>
    <xdr:to>
      <xdr:col>5</xdr:col>
      <xdr:colOff>1419225</xdr:colOff>
      <xdr:row>21</xdr:row>
      <xdr:rowOff>47624</xdr:rowOff>
    </xdr:to>
    <xdr:sp macro="" textlink="">
      <xdr:nvSpPr>
        <xdr:cNvPr id="5" name="圓角矩形圖說文字 4"/>
        <xdr:cNvSpPr/>
      </xdr:nvSpPr>
      <xdr:spPr>
        <a:xfrm>
          <a:off x="3705225" y="4591049"/>
          <a:ext cx="4343400" cy="352425"/>
        </a:xfrm>
        <a:prstGeom prst="wedgeRoundRectCallout">
          <a:avLst>
            <a:gd name="adj1" fmla="val 55634"/>
            <a:gd name="adj2" fmla="val -184763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2000"/>
            <a:t>Hide columns will not export to CSV</a:t>
          </a:r>
          <a:endParaRPr lang="zh-TW" altLang="en-US" sz="2000"/>
        </a:p>
      </xdr:txBody>
    </xdr:sp>
    <xdr:clientData/>
  </xdr:twoCellAnchor>
  <xdr:twoCellAnchor>
    <xdr:from>
      <xdr:col>0</xdr:col>
      <xdr:colOff>114300</xdr:colOff>
      <xdr:row>6</xdr:row>
      <xdr:rowOff>209550</xdr:rowOff>
    </xdr:from>
    <xdr:to>
      <xdr:col>2</xdr:col>
      <xdr:colOff>1019175</xdr:colOff>
      <xdr:row>8</xdr:row>
      <xdr:rowOff>123825</xdr:rowOff>
    </xdr:to>
    <xdr:sp macro="" textlink="">
      <xdr:nvSpPr>
        <xdr:cNvPr id="6" name="圓角矩形圖說文字 5"/>
        <xdr:cNvSpPr/>
      </xdr:nvSpPr>
      <xdr:spPr>
        <a:xfrm>
          <a:off x="114300" y="2209800"/>
          <a:ext cx="4343400" cy="333375"/>
        </a:xfrm>
        <a:prstGeom prst="wedgeRoundRectCallout">
          <a:avLst>
            <a:gd name="adj1" fmla="val 75371"/>
            <a:gd name="adj2" fmla="val -1809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2000"/>
            <a:t>Point MUST exist on BACSoft Display</a:t>
          </a:r>
          <a:endParaRPr lang="zh-TW" altLang="en-US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7</xdr:row>
      <xdr:rowOff>85725</xdr:rowOff>
    </xdr:from>
    <xdr:to>
      <xdr:col>5</xdr:col>
      <xdr:colOff>1362076</xdr:colOff>
      <xdr:row>9</xdr:row>
      <xdr:rowOff>95250</xdr:rowOff>
    </xdr:to>
    <xdr:sp macro="" textlink="">
      <xdr:nvSpPr>
        <xdr:cNvPr id="2" name="圓角矩形圖說文字 1"/>
        <xdr:cNvSpPr/>
      </xdr:nvSpPr>
      <xdr:spPr>
        <a:xfrm>
          <a:off x="3895725" y="2419350"/>
          <a:ext cx="4429126" cy="390525"/>
        </a:xfrm>
        <a:prstGeom prst="wedgeRoundRectCallout">
          <a:avLst>
            <a:gd name="adj1" fmla="val -68262"/>
            <a:gd name="adj2" fmla="val 4329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Static text and style will not be changed</a:t>
          </a:r>
          <a:endParaRPr lang="zh-TW" altLang="en-US" sz="1400"/>
        </a:p>
      </xdr:txBody>
    </xdr:sp>
    <xdr:clientData/>
  </xdr:twoCellAnchor>
  <xdr:twoCellAnchor>
    <xdr:from>
      <xdr:col>3</xdr:col>
      <xdr:colOff>323850</xdr:colOff>
      <xdr:row>10</xdr:row>
      <xdr:rowOff>9525</xdr:rowOff>
    </xdr:from>
    <xdr:to>
      <xdr:col>5</xdr:col>
      <xdr:colOff>790575</xdr:colOff>
      <xdr:row>12</xdr:row>
      <xdr:rowOff>19050</xdr:rowOff>
    </xdr:to>
    <xdr:sp macro="" textlink="">
      <xdr:nvSpPr>
        <xdr:cNvPr id="3" name="圓角矩形圖說文字 2"/>
        <xdr:cNvSpPr/>
      </xdr:nvSpPr>
      <xdr:spPr>
        <a:xfrm>
          <a:off x="3914775" y="2914650"/>
          <a:ext cx="3838575" cy="390525"/>
        </a:xfrm>
        <a:prstGeom prst="wedgeRoundRectCallout">
          <a:avLst>
            <a:gd name="adj1" fmla="val -74332"/>
            <a:gd name="adj2" fmla="val -2011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Format and decimal place will be apply</a:t>
          </a:r>
          <a:endParaRPr lang="zh-TW" altLang="en-US" sz="1400"/>
        </a:p>
      </xdr:txBody>
    </xdr:sp>
    <xdr:clientData/>
  </xdr:twoCellAnchor>
  <xdr:twoCellAnchor>
    <xdr:from>
      <xdr:col>3</xdr:col>
      <xdr:colOff>114300</xdr:colOff>
      <xdr:row>15</xdr:row>
      <xdr:rowOff>161925</xdr:rowOff>
    </xdr:from>
    <xdr:to>
      <xdr:col>5</xdr:col>
      <xdr:colOff>276226</xdr:colOff>
      <xdr:row>17</xdr:row>
      <xdr:rowOff>66675</xdr:rowOff>
    </xdr:to>
    <xdr:sp macro="" textlink="">
      <xdr:nvSpPr>
        <xdr:cNvPr id="4" name="圓角矩形圖說文字 3"/>
        <xdr:cNvSpPr/>
      </xdr:nvSpPr>
      <xdr:spPr>
        <a:xfrm>
          <a:off x="3705225" y="4019550"/>
          <a:ext cx="3533776" cy="285750"/>
        </a:xfrm>
        <a:prstGeom prst="wedgeRoundRectCallout">
          <a:avLst>
            <a:gd name="adj1" fmla="val -26256"/>
            <a:gd name="adj2" fmla="val -154763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The formula will be executed</a:t>
          </a:r>
          <a:endParaRPr lang="zh-TW" altLang="en-US" sz="1400"/>
        </a:p>
      </xdr:txBody>
    </xdr:sp>
    <xdr:clientData/>
  </xdr:twoCellAnchor>
  <xdr:twoCellAnchor>
    <xdr:from>
      <xdr:col>0</xdr:col>
      <xdr:colOff>0</xdr:colOff>
      <xdr:row>15</xdr:row>
      <xdr:rowOff>161925</xdr:rowOff>
    </xdr:from>
    <xdr:to>
      <xdr:col>2</xdr:col>
      <xdr:colOff>600076</xdr:colOff>
      <xdr:row>17</xdr:row>
      <xdr:rowOff>85725</xdr:rowOff>
    </xdr:to>
    <xdr:sp macro="" textlink="">
      <xdr:nvSpPr>
        <xdr:cNvPr id="5" name="圓角矩形圖說文字 4"/>
        <xdr:cNvSpPr/>
      </xdr:nvSpPr>
      <xdr:spPr>
        <a:xfrm>
          <a:off x="0" y="4019550"/>
          <a:ext cx="3533776" cy="304800"/>
        </a:xfrm>
        <a:prstGeom prst="wedgeRoundRectCallout">
          <a:avLst>
            <a:gd name="adj1" fmla="val -17899"/>
            <a:gd name="adj2" fmla="val -32809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 baseline="0"/>
            <a:t>Get trendlog data and fill in the bottom right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mplate2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activeCell="C15" sqref="C15"/>
    </sheetView>
  </sheetViews>
  <sheetFormatPr defaultRowHeight="15"/>
  <cols>
    <col min="1" max="1" width="38.85546875" bestFit="1" customWidth="1"/>
    <col min="2" max="2" width="16.42578125" bestFit="1" customWidth="1"/>
  </cols>
  <sheetData>
    <row r="1" spans="1:3" ht="26.25">
      <c r="A1" s="30" t="s">
        <v>72</v>
      </c>
      <c r="B1" s="30"/>
      <c r="C1" s="30"/>
    </row>
    <row r="2" spans="1:3" ht="27.75">
      <c r="A2" s="33" t="s">
        <v>73</v>
      </c>
      <c r="B2" s="32" t="s">
        <v>74</v>
      </c>
      <c r="C2" s="30"/>
    </row>
    <row r="3" spans="1:3" ht="26.25">
      <c r="A3" s="30" t="s">
        <v>69</v>
      </c>
      <c r="B3" s="31" t="e">
        <f ca="1">BacsoftReportEx(Admin, 1,2,2,0,12)</f>
        <v>#NAME?</v>
      </c>
      <c r="C3" s="32" t="s">
        <v>75</v>
      </c>
    </row>
    <row r="4" spans="1:3" ht="26.25">
      <c r="A4" s="30" t="s">
        <v>70</v>
      </c>
      <c r="B4" s="31" t="e">
        <f ca="1">BACSoft_ReadProperty(-2, AV, 0, 85, -1)</f>
        <v>#NAME?</v>
      </c>
      <c r="C4" s="32" t="s">
        <v>76</v>
      </c>
    </row>
    <row r="5" spans="1:3" ht="26.25">
      <c r="A5" s="30" t="s">
        <v>71</v>
      </c>
      <c r="B5" s="31" t="e">
        <f ca="1">BacsoftTrendData(93, 201, F13, B3, TRUE, TRUE)</f>
        <v>#NAME?</v>
      </c>
      <c r="C5" s="32" t="s">
        <v>77</v>
      </c>
    </row>
  </sheetData>
  <phoneticPr fontId="1" type="noConversion"/>
  <hyperlinks>
    <hyperlink ref="C3" location="Web_Report!A1" display="Web_Report!A1"/>
    <hyperlink ref="C4" location="Read_Property!A1" display="Read_Property!A1"/>
    <hyperlink ref="C5" location="Trendlog_Data!A1" display="Trendlog_Data!A1"/>
    <hyperlink ref="B2" r:id="rId1" display="template1.xlsx"/>
  </hyperlinks>
  <pageMargins left="0.7" right="0.7" top="0.75" bottom="0.75" header="0.3" footer="0.3"/>
  <pageSetup paperSize="9"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F8" sqref="F8"/>
    </sheetView>
  </sheetViews>
  <sheetFormatPr defaultRowHeight="15"/>
  <cols>
    <col min="1" max="1" width="31.42578125" bestFit="1" customWidth="1"/>
    <col min="2" max="2" width="10" bestFit="1" customWidth="1"/>
    <col min="3" max="3" width="19.7109375" bestFit="1" customWidth="1"/>
    <col min="4" max="4" width="9.140625" customWidth="1"/>
    <col min="5" max="5" width="14.85546875" bestFit="1" customWidth="1"/>
    <col min="6" max="6" width="18.42578125" bestFit="1" customWidth="1"/>
    <col min="7" max="7" width="17.28515625" bestFit="1" customWidth="1"/>
    <col min="8" max="8" width="3.42578125" bestFit="1" customWidth="1"/>
    <col min="9" max="9" width="14.85546875" style="6" bestFit="1" customWidth="1"/>
    <col min="10" max="10" width="14.85546875" bestFit="1" customWidth="1"/>
    <col min="11" max="11" width="18.42578125" bestFit="1" customWidth="1"/>
    <col min="12" max="12" width="17.28515625" bestFit="1" customWidth="1"/>
    <col min="13" max="13" width="3.42578125" bestFit="1" customWidth="1"/>
  </cols>
  <sheetData>
    <row r="1" spans="1:10" ht="26.25">
      <c r="A1" s="11" t="s">
        <v>4</v>
      </c>
      <c r="B1" s="12" t="s">
        <v>19</v>
      </c>
      <c r="C1" s="12" t="s">
        <v>20</v>
      </c>
      <c r="D1" s="13" t="s">
        <v>21</v>
      </c>
      <c r="E1" s="14" t="s">
        <v>22</v>
      </c>
      <c r="F1" s="14" t="s">
        <v>23</v>
      </c>
      <c r="G1" s="14" t="s">
        <v>5</v>
      </c>
      <c r="H1" s="15" t="s">
        <v>6</v>
      </c>
    </row>
    <row r="2" spans="1:10" ht="26.25">
      <c r="A2" s="16" t="s">
        <v>18</v>
      </c>
      <c r="B2" s="35" t="s">
        <v>7</v>
      </c>
      <c r="C2" s="35"/>
      <c r="D2" s="35"/>
      <c r="E2" s="35"/>
      <c r="F2" s="35"/>
      <c r="G2" s="35"/>
      <c r="H2" s="17"/>
    </row>
    <row r="3" spans="1:10" ht="26.25">
      <c r="A3" s="16" t="s">
        <v>13</v>
      </c>
      <c r="B3" s="36" t="s">
        <v>8</v>
      </c>
      <c r="C3" s="36"/>
      <c r="D3" s="36"/>
      <c r="E3" s="36"/>
      <c r="F3" s="36"/>
      <c r="G3" s="36"/>
      <c r="H3" s="17"/>
    </row>
    <row r="4" spans="1:10" ht="26.25">
      <c r="A4" s="16" t="s">
        <v>14</v>
      </c>
      <c r="B4" s="37" t="s">
        <v>9</v>
      </c>
      <c r="C4" s="37"/>
      <c r="D4" s="37"/>
      <c r="E4" s="37"/>
      <c r="F4" s="37"/>
      <c r="G4" s="37"/>
      <c r="H4" s="17"/>
    </row>
    <row r="5" spans="1:10" ht="26.25">
      <c r="A5" s="16" t="s">
        <v>15</v>
      </c>
      <c r="B5" s="38" t="s">
        <v>10</v>
      </c>
      <c r="C5" s="38"/>
      <c r="D5" s="38"/>
      <c r="E5" s="38"/>
      <c r="F5" s="38"/>
      <c r="G5" s="38"/>
      <c r="H5" s="17"/>
    </row>
    <row r="6" spans="1:10" ht="26.25">
      <c r="A6" s="16" t="s">
        <v>17</v>
      </c>
      <c r="B6" s="38" t="s">
        <v>11</v>
      </c>
      <c r="C6" s="38"/>
      <c r="D6" s="38"/>
      <c r="E6" s="38"/>
      <c r="F6" s="38"/>
      <c r="G6" s="38"/>
      <c r="H6" s="17"/>
    </row>
    <row r="7" spans="1:10" ht="26.25">
      <c r="A7" s="18" t="s">
        <v>16</v>
      </c>
      <c r="B7" s="34" t="s">
        <v>12</v>
      </c>
      <c r="C7" s="34"/>
      <c r="D7" s="34"/>
      <c r="E7" s="34"/>
      <c r="F7" s="34"/>
      <c r="G7" s="34"/>
      <c r="H7" s="19"/>
    </row>
    <row r="8" spans="1:10" ht="26.25">
      <c r="A8" s="8"/>
      <c r="B8" s="21"/>
      <c r="C8" s="21"/>
      <c r="D8" s="21"/>
      <c r="E8" s="21"/>
      <c r="F8" s="21"/>
      <c r="G8" s="21"/>
      <c r="H8" s="23"/>
    </row>
    <row r="9" spans="1:10">
      <c r="A9" s="8" t="s">
        <v>3</v>
      </c>
      <c r="B9" t="s">
        <v>0</v>
      </c>
      <c r="C9" t="s">
        <v>1</v>
      </c>
      <c r="D9">
        <v>2234</v>
      </c>
      <c r="E9" t="s">
        <v>2</v>
      </c>
      <c r="I9"/>
    </row>
    <row r="10" spans="1:10">
      <c r="A10" s="8">
        <v>1</v>
      </c>
      <c r="B10" s="20" t="e">
        <f ca="1">BacsoftReportEx(Admin, 1,2,2,0,12)</f>
        <v>#NAME?</v>
      </c>
      <c r="C10" s="9" t="e">
        <f ca="1">BacsoftReportEx(Admin, 2,2,2,0,12)</f>
        <v>#NAME?</v>
      </c>
      <c r="D10" s="1">
        <v>2235</v>
      </c>
      <c r="E10" s="3" t="e">
        <f ca="1">B10/C10</f>
        <v>#NAME?</v>
      </c>
      <c r="G10" s="7"/>
      <c r="H10" s="7"/>
      <c r="I10" s="7"/>
      <c r="J10" s="7"/>
    </row>
    <row r="11" spans="1:10">
      <c r="A11" s="8">
        <v>2</v>
      </c>
      <c r="B11" s="2"/>
      <c r="C11" s="9"/>
      <c r="D11" s="1"/>
      <c r="E11" s="3" t="e">
        <f t="shared" ref="E11:E21" si="0">B11/C11</f>
        <v>#DIV/0!</v>
      </c>
      <c r="G11" s="7"/>
      <c r="H11" s="7"/>
    </row>
    <row r="12" spans="1:10">
      <c r="A12" s="8">
        <v>3</v>
      </c>
      <c r="B12" s="2"/>
      <c r="C12" s="9"/>
      <c r="D12" s="1"/>
      <c r="E12" s="3" t="e">
        <f t="shared" si="0"/>
        <v>#DIV/0!</v>
      </c>
      <c r="G12" s="7"/>
      <c r="H12" s="7"/>
    </row>
    <row r="13" spans="1:10">
      <c r="A13" s="8">
        <v>4</v>
      </c>
      <c r="B13" s="2"/>
      <c r="C13" s="9"/>
      <c r="D13" s="1"/>
      <c r="E13" s="3" t="e">
        <f t="shared" si="0"/>
        <v>#DIV/0!</v>
      </c>
      <c r="G13" s="7"/>
      <c r="H13" s="7"/>
    </row>
    <row r="14" spans="1:10">
      <c r="A14" s="8">
        <v>5</v>
      </c>
      <c r="B14" s="2"/>
      <c r="C14" s="9"/>
      <c r="D14" s="1"/>
      <c r="E14" s="3" t="e">
        <f t="shared" si="0"/>
        <v>#DIV/0!</v>
      </c>
      <c r="G14" s="7"/>
      <c r="H14" s="7"/>
    </row>
    <row r="15" spans="1:10">
      <c r="A15" s="8">
        <v>6</v>
      </c>
      <c r="B15" s="2"/>
      <c r="C15" s="9"/>
      <c r="D15" s="1"/>
      <c r="E15" s="3" t="e">
        <f t="shared" si="0"/>
        <v>#DIV/0!</v>
      </c>
      <c r="G15" s="7"/>
      <c r="H15" s="7"/>
    </row>
    <row r="16" spans="1:10">
      <c r="A16" s="8">
        <v>7</v>
      </c>
      <c r="B16" s="2">
        <v>123.123456</v>
      </c>
      <c r="C16" s="9"/>
      <c r="D16" s="1"/>
      <c r="E16" s="3" t="e">
        <f t="shared" si="0"/>
        <v>#DIV/0!</v>
      </c>
    </row>
    <row r="17" spans="1:10">
      <c r="A17" s="8">
        <v>8</v>
      </c>
      <c r="B17" s="2"/>
      <c r="C17" s="9"/>
      <c r="D17" s="1"/>
      <c r="E17" s="3" t="e">
        <f t="shared" si="0"/>
        <v>#DIV/0!</v>
      </c>
    </row>
    <row r="18" spans="1:10">
      <c r="A18" s="8">
        <v>9</v>
      </c>
      <c r="B18" s="2"/>
      <c r="C18" s="9"/>
      <c r="D18" s="1"/>
      <c r="E18" s="3" t="e">
        <f t="shared" si="0"/>
        <v>#DIV/0!</v>
      </c>
    </row>
    <row r="19" spans="1:10">
      <c r="A19" s="8">
        <v>10</v>
      </c>
      <c r="B19" s="2"/>
      <c r="C19" s="9"/>
      <c r="D19" s="1"/>
      <c r="E19" s="3" t="e">
        <f t="shared" si="0"/>
        <v>#DIV/0!</v>
      </c>
    </row>
    <row r="20" spans="1:10">
      <c r="A20" s="8">
        <v>11</v>
      </c>
      <c r="B20" s="2"/>
      <c r="C20" s="9"/>
      <c r="D20" s="1"/>
      <c r="E20" s="3" t="e">
        <f t="shared" si="0"/>
        <v>#DIV/0!</v>
      </c>
    </row>
    <row r="21" spans="1:10">
      <c r="A21" s="8">
        <v>12</v>
      </c>
      <c r="B21" s="2"/>
      <c r="C21" s="9"/>
      <c r="D21" s="1"/>
      <c r="E21" s="3" t="e">
        <f t="shared" si="0"/>
        <v>#DIV/0!</v>
      </c>
    </row>
    <row r="23" spans="1:10">
      <c r="B23" s="4"/>
      <c r="C23" s="4"/>
      <c r="D23" s="4"/>
      <c r="E23" s="4"/>
      <c r="F23" s="4"/>
      <c r="G23" s="7"/>
      <c r="H23" s="5"/>
      <c r="J23" s="5"/>
    </row>
    <row r="24" spans="1:10">
      <c r="B24" s="4"/>
      <c r="C24" s="4"/>
      <c r="D24" s="4"/>
      <c r="E24" s="4"/>
      <c r="F24" s="4"/>
      <c r="G24" s="5"/>
      <c r="H24" s="5"/>
    </row>
    <row r="25" spans="1:10">
      <c r="B25" s="4"/>
      <c r="C25" s="4"/>
      <c r="D25" s="4"/>
      <c r="E25" s="4"/>
      <c r="F25" s="4"/>
      <c r="H25" s="5"/>
    </row>
    <row r="26" spans="1:10">
      <c r="B26" s="4"/>
      <c r="C26" s="4"/>
      <c r="D26" s="4"/>
      <c r="E26" s="4"/>
      <c r="F26" s="4"/>
      <c r="H26" s="5"/>
    </row>
    <row r="27" spans="1:10">
      <c r="B27" s="4"/>
      <c r="C27" s="4"/>
      <c r="D27" s="4"/>
      <c r="E27" s="4"/>
      <c r="F27" s="4"/>
    </row>
    <row r="28" spans="1:10">
      <c r="B28" s="4"/>
      <c r="C28" s="4"/>
      <c r="D28" s="4"/>
      <c r="E28" s="4"/>
      <c r="F28" s="4"/>
    </row>
    <row r="29" spans="1:10">
      <c r="B29" s="4"/>
      <c r="C29" s="4"/>
      <c r="D29" s="4"/>
      <c r="E29" s="4"/>
      <c r="F29" s="4"/>
    </row>
    <row r="30" spans="1:10">
      <c r="B30" s="4"/>
      <c r="C30" s="4"/>
      <c r="D30" s="4"/>
      <c r="E30" s="4"/>
      <c r="F30" s="4"/>
    </row>
    <row r="31" spans="1:10">
      <c r="B31" s="4"/>
      <c r="C31" s="4"/>
      <c r="D31" s="4"/>
      <c r="E31" s="4"/>
      <c r="F31" s="4"/>
    </row>
    <row r="32" spans="1:10">
      <c r="B32" s="4"/>
      <c r="C32" s="4"/>
      <c r="D32" s="4"/>
      <c r="E32" s="4"/>
      <c r="F32" s="4"/>
    </row>
  </sheetData>
  <mergeCells count="6">
    <mergeCell ref="B7:G7"/>
    <mergeCell ref="B2:G2"/>
    <mergeCell ref="B3:G3"/>
    <mergeCell ref="B4:G4"/>
    <mergeCell ref="B5:G5"/>
    <mergeCell ref="B6:G6"/>
  </mergeCells>
  <phoneticPr fontId="1" type="noConversion"/>
  <pageMargins left="0.75" right="0.75" top="0.75" bottom="0.5" header="0.5" footer="0.7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J8" sqref="J8"/>
    </sheetView>
  </sheetViews>
  <sheetFormatPr defaultRowHeight="15"/>
  <cols>
    <col min="1" max="1" width="42.7109375" bestFit="1" customWidth="1"/>
    <col min="2" max="2" width="8.85546875" bestFit="1" customWidth="1"/>
    <col min="3" max="3" width="16.42578125" bestFit="1" customWidth="1"/>
    <col min="4" max="4" width="15.140625" bestFit="1" customWidth="1"/>
    <col min="5" max="5" width="16.28515625" bestFit="1" customWidth="1"/>
    <col min="6" max="6" width="21.85546875" bestFit="1" customWidth="1"/>
    <col min="7" max="7" width="3.42578125" bestFit="1" customWidth="1"/>
    <col min="8" max="9" width="0" hidden="1" customWidth="1"/>
    <col min="10" max="10" width="17.140625" customWidth="1"/>
  </cols>
  <sheetData>
    <row r="1" spans="1:11" ht="26.25">
      <c r="A1" s="11" t="s">
        <v>24</v>
      </c>
      <c r="B1" s="12" t="s">
        <v>25</v>
      </c>
      <c r="C1" s="12" t="s">
        <v>26</v>
      </c>
      <c r="D1" s="13" t="s">
        <v>27</v>
      </c>
      <c r="E1" s="14" t="s">
        <v>28</v>
      </c>
      <c r="F1" s="14" t="s">
        <v>29</v>
      </c>
      <c r="G1" s="15" t="s">
        <v>6</v>
      </c>
      <c r="H1" s="24"/>
    </row>
    <row r="2" spans="1:11" ht="26.25">
      <c r="A2" s="25" t="s">
        <v>30</v>
      </c>
      <c r="B2" s="35" t="s">
        <v>35</v>
      </c>
      <c r="C2" s="35"/>
      <c r="D2" s="35"/>
      <c r="E2" s="35"/>
      <c r="F2" s="35"/>
      <c r="G2" s="39"/>
      <c r="H2" s="23"/>
    </row>
    <row r="3" spans="1:11" ht="26.25">
      <c r="A3" s="16" t="s">
        <v>31</v>
      </c>
      <c r="B3" s="36" t="s">
        <v>36</v>
      </c>
      <c r="C3" s="36"/>
      <c r="D3" s="36"/>
      <c r="E3" s="36"/>
      <c r="F3" s="36"/>
      <c r="G3" s="40"/>
      <c r="H3" s="23"/>
    </row>
    <row r="4" spans="1:11" ht="26.25">
      <c r="A4" s="16" t="s">
        <v>32</v>
      </c>
      <c r="B4" s="37" t="s">
        <v>37</v>
      </c>
      <c r="C4" s="37"/>
      <c r="D4" s="37"/>
      <c r="E4" s="37"/>
      <c r="F4" s="37"/>
      <c r="G4" s="41"/>
      <c r="H4" s="23"/>
    </row>
    <row r="5" spans="1:11" ht="26.25">
      <c r="A5" s="16" t="s">
        <v>33</v>
      </c>
      <c r="B5" s="38" t="s">
        <v>38</v>
      </c>
      <c r="C5" s="38"/>
      <c r="D5" s="38"/>
      <c r="E5" s="38"/>
      <c r="F5" s="38"/>
      <c r="G5" s="42"/>
      <c r="H5" s="23"/>
    </row>
    <row r="6" spans="1:11" ht="26.25">
      <c r="A6" s="18" t="s">
        <v>34</v>
      </c>
      <c r="B6" s="34" t="s">
        <v>39</v>
      </c>
      <c r="C6" s="34"/>
      <c r="D6" s="34"/>
      <c r="E6" s="34"/>
      <c r="F6" s="34"/>
      <c r="G6" s="43"/>
      <c r="H6" s="23"/>
    </row>
    <row r="7" spans="1:11" ht="18" customHeight="1">
      <c r="A7" s="22"/>
      <c r="B7" s="23"/>
      <c r="C7" s="23"/>
      <c r="D7" s="23"/>
      <c r="E7" s="23"/>
      <c r="F7" s="23"/>
      <c r="G7" s="23"/>
      <c r="H7" s="23"/>
      <c r="J7" s="26">
        <v>123.123456</v>
      </c>
    </row>
    <row r="8" spans="1:11">
      <c r="D8" t="s">
        <v>41</v>
      </c>
      <c r="E8" s="4">
        <v>2001</v>
      </c>
      <c r="F8" s="4" t="s">
        <v>40</v>
      </c>
      <c r="G8" s="4">
        <v>0</v>
      </c>
      <c r="H8" s="4">
        <v>85</v>
      </c>
      <c r="I8" s="4">
        <v>-1</v>
      </c>
      <c r="J8" s="20" t="e">
        <f ca="1">BACSoft_ReadProperty(E8,F8,G8,H8,I8)</f>
        <v>#NAME?</v>
      </c>
      <c r="K8" t="e">
        <f ca="1">J8*2</f>
        <v>#NAME?</v>
      </c>
    </row>
    <row r="9" spans="1:11">
      <c r="D9" t="s">
        <v>42</v>
      </c>
      <c r="E9" s="4">
        <v>2002</v>
      </c>
      <c r="F9" s="4" t="s">
        <v>40</v>
      </c>
      <c r="G9" s="4">
        <v>1</v>
      </c>
      <c r="H9" s="4">
        <v>85</v>
      </c>
      <c r="I9" s="4">
        <v>-1</v>
      </c>
      <c r="J9" s="26" t="e">
        <f t="shared" ref="J9:J17" ca="1" si="0">BACSoft_ReadProperty(E9,F9,G9,H9,I9)</f>
        <v>#NAME?</v>
      </c>
      <c r="K9" t="e">
        <f t="shared" ref="K9:K17" ca="1" si="1">J9*2</f>
        <v>#NAME?</v>
      </c>
    </row>
    <row r="10" spans="1:11">
      <c r="D10" t="s">
        <v>43</v>
      </c>
      <c r="E10" s="4">
        <v>2002</v>
      </c>
      <c r="F10" s="4" t="s">
        <v>40</v>
      </c>
      <c r="G10" s="4">
        <v>2</v>
      </c>
      <c r="H10" s="4">
        <v>85</v>
      </c>
      <c r="I10" s="4">
        <v>-1</v>
      </c>
      <c r="J10" s="26" t="e">
        <f t="shared" ca="1" si="0"/>
        <v>#NAME?</v>
      </c>
      <c r="K10" t="e">
        <f t="shared" ca="1" si="1"/>
        <v>#NAME?</v>
      </c>
    </row>
    <row r="11" spans="1:11">
      <c r="D11" t="s">
        <v>44</v>
      </c>
      <c r="E11" s="4">
        <v>2002</v>
      </c>
      <c r="F11" s="4" t="s">
        <v>40</v>
      </c>
      <c r="G11" s="4">
        <v>3</v>
      </c>
      <c r="H11" s="4">
        <v>85</v>
      </c>
      <c r="I11" s="4">
        <v>-1</v>
      </c>
      <c r="J11" s="26" t="e">
        <f t="shared" ca="1" si="0"/>
        <v>#NAME?</v>
      </c>
      <c r="K11" t="e">
        <f t="shared" ca="1" si="1"/>
        <v>#NAME?</v>
      </c>
    </row>
    <row r="12" spans="1:11">
      <c r="D12" t="s">
        <v>45</v>
      </c>
      <c r="E12" s="4">
        <v>2002</v>
      </c>
      <c r="F12" s="4" t="s">
        <v>40</v>
      </c>
      <c r="G12" s="4">
        <v>4</v>
      </c>
      <c r="H12" s="4">
        <v>85</v>
      </c>
      <c r="I12" s="4">
        <v>-1</v>
      </c>
      <c r="J12" s="26" t="e">
        <f t="shared" ca="1" si="0"/>
        <v>#NAME?</v>
      </c>
      <c r="K12" t="e">
        <f t="shared" ca="1" si="1"/>
        <v>#NAME?</v>
      </c>
    </row>
    <row r="13" spans="1:11">
      <c r="D13" t="s">
        <v>46</v>
      </c>
      <c r="E13" s="4">
        <v>2002</v>
      </c>
      <c r="F13" s="4" t="s">
        <v>40</v>
      </c>
      <c r="G13" s="4">
        <v>5</v>
      </c>
      <c r="H13" s="4">
        <v>85</v>
      </c>
      <c r="I13" s="4">
        <v>-1</v>
      </c>
      <c r="J13" s="26" t="e">
        <f t="shared" ca="1" si="0"/>
        <v>#NAME?</v>
      </c>
      <c r="K13" t="e">
        <f t="shared" ca="1" si="1"/>
        <v>#NAME?</v>
      </c>
    </row>
    <row r="14" spans="1:11">
      <c r="D14" t="s">
        <v>47</v>
      </c>
      <c r="E14" s="4">
        <v>2002</v>
      </c>
      <c r="F14" s="4" t="s">
        <v>40</v>
      </c>
      <c r="G14" s="4">
        <v>6</v>
      </c>
      <c r="H14" s="4">
        <v>85</v>
      </c>
      <c r="I14" s="4">
        <v>-1</v>
      </c>
      <c r="J14" s="26" t="e">
        <f t="shared" ca="1" si="0"/>
        <v>#NAME?</v>
      </c>
      <c r="K14" t="e">
        <f t="shared" ca="1" si="1"/>
        <v>#NAME?</v>
      </c>
    </row>
    <row r="15" spans="1:11">
      <c r="D15" t="s">
        <v>48</v>
      </c>
      <c r="E15" s="4">
        <v>2002</v>
      </c>
      <c r="F15" s="4" t="s">
        <v>40</v>
      </c>
      <c r="G15" s="4">
        <v>7</v>
      </c>
      <c r="H15" s="4">
        <v>85</v>
      </c>
      <c r="I15" s="4">
        <v>-1</v>
      </c>
      <c r="J15" s="26" t="e">
        <f t="shared" ca="1" si="0"/>
        <v>#NAME?</v>
      </c>
      <c r="K15" t="e">
        <f t="shared" ca="1" si="1"/>
        <v>#NAME?</v>
      </c>
    </row>
    <row r="16" spans="1:11">
      <c r="D16" t="s">
        <v>49</v>
      </c>
      <c r="E16" s="4">
        <v>2002</v>
      </c>
      <c r="F16" s="4" t="s">
        <v>40</v>
      </c>
      <c r="G16" s="4">
        <v>8</v>
      </c>
      <c r="H16" s="4">
        <v>85</v>
      </c>
      <c r="I16" s="4">
        <v>-1</v>
      </c>
      <c r="J16" s="26" t="e">
        <f t="shared" ca="1" si="0"/>
        <v>#NAME?</v>
      </c>
      <c r="K16" t="e">
        <f t="shared" ca="1" si="1"/>
        <v>#NAME?</v>
      </c>
    </row>
    <row r="17" spans="4:11">
      <c r="D17" t="s">
        <v>50</v>
      </c>
      <c r="E17" s="4">
        <v>-2</v>
      </c>
      <c r="F17" s="4" t="s">
        <v>40</v>
      </c>
      <c r="G17" s="4">
        <v>9</v>
      </c>
      <c r="H17" s="4">
        <v>85</v>
      </c>
      <c r="I17" s="4">
        <v>-1</v>
      </c>
      <c r="J17" s="26" t="e">
        <f t="shared" ca="1" si="0"/>
        <v>#NAME?</v>
      </c>
      <c r="K17" t="e">
        <f t="shared" ca="1" si="1"/>
        <v>#NAME?</v>
      </c>
    </row>
  </sheetData>
  <mergeCells count="5">
    <mergeCell ref="B2:G2"/>
    <mergeCell ref="B3:G3"/>
    <mergeCell ref="B4:G4"/>
    <mergeCell ref="B5:G5"/>
    <mergeCell ref="B6:G6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topLeftCell="A4" workbookViewId="0">
      <selection activeCell="C25" sqref="C25"/>
    </sheetView>
  </sheetViews>
  <sheetFormatPr defaultRowHeight="15"/>
  <cols>
    <col min="1" max="1" width="34" bestFit="1" customWidth="1"/>
    <col min="2" max="2" width="10" bestFit="1" customWidth="1"/>
    <col min="3" max="3" width="9.85546875" bestFit="1" customWidth="1"/>
    <col min="4" max="4" width="27.7109375" bestFit="1" customWidth="1"/>
    <col min="5" max="5" width="22.85546875" bestFit="1" customWidth="1"/>
    <col min="6" max="6" width="24.42578125" bestFit="1" customWidth="1"/>
    <col min="7" max="7" width="25.7109375" bestFit="1" customWidth="1"/>
    <col min="8" max="8" width="3.42578125" bestFit="1" customWidth="1"/>
  </cols>
  <sheetData>
    <row r="1" spans="1:8" ht="26.25">
      <c r="A1" s="11" t="s">
        <v>51</v>
      </c>
      <c r="B1" s="12" t="s">
        <v>25</v>
      </c>
      <c r="C1" s="12" t="s">
        <v>52</v>
      </c>
      <c r="D1" s="13" t="s">
        <v>53</v>
      </c>
      <c r="E1" s="14" t="s">
        <v>54</v>
      </c>
      <c r="F1" s="14" t="s">
        <v>55</v>
      </c>
      <c r="G1" s="14" t="s">
        <v>56</v>
      </c>
      <c r="H1" s="15" t="s">
        <v>6</v>
      </c>
    </row>
    <row r="2" spans="1:8" ht="26.25">
      <c r="A2" s="25" t="s">
        <v>30</v>
      </c>
      <c r="B2" s="35" t="s">
        <v>35</v>
      </c>
      <c r="C2" s="35"/>
      <c r="D2" s="35"/>
      <c r="E2" s="35"/>
      <c r="F2" s="35"/>
      <c r="G2" s="35"/>
      <c r="H2" s="39"/>
    </row>
    <row r="3" spans="1:8" ht="26.25">
      <c r="A3" s="16" t="s">
        <v>57</v>
      </c>
      <c r="B3" s="36" t="s">
        <v>58</v>
      </c>
      <c r="C3" s="36"/>
      <c r="D3" s="36"/>
      <c r="E3" s="36"/>
      <c r="F3" s="36"/>
      <c r="G3" s="36"/>
      <c r="H3" s="40"/>
    </row>
    <row r="4" spans="1:8" ht="26.25">
      <c r="A4" s="16" t="s">
        <v>62</v>
      </c>
      <c r="B4" s="37" t="s">
        <v>59</v>
      </c>
      <c r="C4" s="37"/>
      <c r="D4" s="37"/>
      <c r="E4" s="37"/>
      <c r="F4" s="37"/>
      <c r="G4" s="37"/>
      <c r="H4" s="41"/>
    </row>
    <row r="5" spans="1:8" ht="26.25">
      <c r="A5" s="16" t="s">
        <v>63</v>
      </c>
      <c r="B5" s="37" t="s">
        <v>60</v>
      </c>
      <c r="C5" s="37"/>
      <c r="D5" s="37"/>
      <c r="E5" s="37"/>
      <c r="F5" s="37"/>
      <c r="G5" s="37"/>
      <c r="H5" s="41"/>
    </row>
    <row r="6" spans="1:8" ht="26.25">
      <c r="A6" s="16" t="s">
        <v>61</v>
      </c>
      <c r="B6" s="38" t="s">
        <v>64</v>
      </c>
      <c r="C6" s="38"/>
      <c r="D6" s="38"/>
      <c r="E6" s="38"/>
      <c r="F6" s="38"/>
      <c r="G6" s="38"/>
      <c r="H6" s="42"/>
    </row>
    <row r="7" spans="1:8" ht="26.25">
      <c r="A7" s="18" t="s">
        <v>65</v>
      </c>
      <c r="B7" s="34" t="s">
        <v>66</v>
      </c>
      <c r="C7" s="34"/>
      <c r="D7" s="34"/>
      <c r="E7" s="34"/>
      <c r="F7" s="34"/>
      <c r="G7" s="34"/>
      <c r="H7" s="43"/>
    </row>
    <row r="8" spans="1:8">
      <c r="A8" s="27">
        <v>45292.041666666664</v>
      </c>
    </row>
    <row r="9" spans="1:8">
      <c r="A9" s="27">
        <v>45292.180555555555</v>
      </c>
    </row>
    <row r="10" spans="1:8">
      <c r="A10" s="10" t="s">
        <v>67</v>
      </c>
      <c r="B10" t="s">
        <v>68</v>
      </c>
    </row>
    <row r="11" spans="1:8">
      <c r="A11" s="20" t="e">
        <f ca="1">BacsoftTrendData(93, 201, A8, A9, TRUE, TRUE)</f>
        <v>#NAME?</v>
      </c>
      <c r="B11" s="29">
        <v>123.123456</v>
      </c>
      <c r="C11">
        <f t="shared" ref="C11:C12" si="0">B11/100</f>
        <v>1.2312345600000001</v>
      </c>
    </row>
    <row r="12" spans="1:8">
      <c r="A12" s="28">
        <v>45651.508472222224</v>
      </c>
      <c r="B12" s="29"/>
      <c r="C12">
        <f t="shared" si="0"/>
        <v>0</v>
      </c>
    </row>
    <row r="13" spans="1:8">
      <c r="A13" s="28"/>
      <c r="B13" s="29"/>
      <c r="C13">
        <f>B13/100</f>
        <v>0</v>
      </c>
    </row>
    <row r="14" spans="1:8">
      <c r="A14" s="28"/>
      <c r="B14" s="29"/>
      <c r="C14">
        <f t="shared" ref="C14:C50" si="1">B14/100</f>
        <v>0</v>
      </c>
      <c r="D14">
        <f>AVERAGE(C11:C50)*100</f>
        <v>3.0780864000000001</v>
      </c>
    </row>
    <row r="15" spans="1:8">
      <c r="A15" s="28"/>
      <c r="B15" s="29"/>
      <c r="C15">
        <f t="shared" si="1"/>
        <v>0</v>
      </c>
    </row>
    <row r="16" spans="1:8">
      <c r="A16" s="28"/>
      <c r="B16" s="29"/>
      <c r="C16">
        <f t="shared" si="1"/>
        <v>0</v>
      </c>
    </row>
    <row r="17" spans="1:3">
      <c r="A17" s="28"/>
      <c r="B17" s="29"/>
      <c r="C17">
        <f t="shared" si="1"/>
        <v>0</v>
      </c>
    </row>
    <row r="18" spans="1:3">
      <c r="A18" s="28"/>
      <c r="B18" s="29"/>
      <c r="C18">
        <f t="shared" si="1"/>
        <v>0</v>
      </c>
    </row>
    <row r="19" spans="1:3">
      <c r="A19" s="28"/>
      <c r="B19" s="29"/>
      <c r="C19">
        <f t="shared" si="1"/>
        <v>0</v>
      </c>
    </row>
    <row r="20" spans="1:3">
      <c r="A20" s="28"/>
      <c r="B20" s="29"/>
      <c r="C20">
        <f t="shared" si="1"/>
        <v>0</v>
      </c>
    </row>
    <row r="21" spans="1:3">
      <c r="A21" s="28"/>
      <c r="B21" s="29"/>
      <c r="C21">
        <f t="shared" si="1"/>
        <v>0</v>
      </c>
    </row>
    <row r="22" spans="1:3">
      <c r="A22" s="28"/>
      <c r="B22" s="29"/>
      <c r="C22">
        <f t="shared" si="1"/>
        <v>0</v>
      </c>
    </row>
    <row r="23" spans="1:3">
      <c r="A23" s="28"/>
      <c r="B23" s="29"/>
      <c r="C23">
        <f t="shared" si="1"/>
        <v>0</v>
      </c>
    </row>
    <row r="24" spans="1:3">
      <c r="A24" s="28"/>
      <c r="B24" s="29"/>
      <c r="C24">
        <f t="shared" si="1"/>
        <v>0</v>
      </c>
    </row>
    <row r="25" spans="1:3">
      <c r="A25" s="28"/>
      <c r="B25" s="29"/>
      <c r="C25">
        <f t="shared" si="1"/>
        <v>0</v>
      </c>
    </row>
    <row r="26" spans="1:3">
      <c r="A26" s="28"/>
      <c r="B26" s="29"/>
      <c r="C26">
        <f t="shared" si="1"/>
        <v>0</v>
      </c>
    </row>
    <row r="27" spans="1:3">
      <c r="A27" s="28"/>
      <c r="B27" s="29"/>
      <c r="C27">
        <f t="shared" si="1"/>
        <v>0</v>
      </c>
    </row>
    <row r="28" spans="1:3">
      <c r="A28" s="28"/>
      <c r="B28" s="29"/>
      <c r="C28">
        <f t="shared" si="1"/>
        <v>0</v>
      </c>
    </row>
    <row r="29" spans="1:3">
      <c r="A29" s="28"/>
      <c r="B29" s="29"/>
      <c r="C29">
        <f t="shared" si="1"/>
        <v>0</v>
      </c>
    </row>
    <row r="30" spans="1:3">
      <c r="A30" s="28"/>
      <c r="B30" s="29"/>
      <c r="C30">
        <f t="shared" si="1"/>
        <v>0</v>
      </c>
    </row>
    <row r="31" spans="1:3">
      <c r="A31" s="28"/>
      <c r="B31" s="29"/>
      <c r="C31">
        <f t="shared" si="1"/>
        <v>0</v>
      </c>
    </row>
    <row r="32" spans="1:3">
      <c r="A32" s="28"/>
      <c r="B32" s="29"/>
      <c r="C32">
        <f t="shared" si="1"/>
        <v>0</v>
      </c>
    </row>
    <row r="33" spans="1:3">
      <c r="A33" s="28"/>
      <c r="B33" s="29"/>
      <c r="C33">
        <f t="shared" si="1"/>
        <v>0</v>
      </c>
    </row>
    <row r="34" spans="1:3">
      <c r="A34" s="28"/>
      <c r="B34" s="29"/>
      <c r="C34">
        <f t="shared" si="1"/>
        <v>0</v>
      </c>
    </row>
    <row r="35" spans="1:3">
      <c r="A35" s="28"/>
      <c r="B35" s="29"/>
      <c r="C35">
        <f t="shared" si="1"/>
        <v>0</v>
      </c>
    </row>
    <row r="36" spans="1:3">
      <c r="A36" s="28"/>
      <c r="B36" s="29"/>
      <c r="C36">
        <f t="shared" si="1"/>
        <v>0</v>
      </c>
    </row>
    <row r="37" spans="1:3">
      <c r="A37" s="28"/>
      <c r="B37" s="29"/>
      <c r="C37">
        <f t="shared" si="1"/>
        <v>0</v>
      </c>
    </row>
    <row r="38" spans="1:3">
      <c r="A38" s="28"/>
      <c r="B38" s="29"/>
      <c r="C38">
        <f t="shared" si="1"/>
        <v>0</v>
      </c>
    </row>
    <row r="39" spans="1:3">
      <c r="A39" s="28"/>
      <c r="B39" s="29"/>
      <c r="C39">
        <f t="shared" si="1"/>
        <v>0</v>
      </c>
    </row>
    <row r="40" spans="1:3">
      <c r="A40" s="28"/>
      <c r="B40" s="29"/>
      <c r="C40">
        <f t="shared" si="1"/>
        <v>0</v>
      </c>
    </row>
    <row r="41" spans="1:3">
      <c r="A41" s="28"/>
      <c r="B41" s="29"/>
      <c r="C41">
        <f t="shared" si="1"/>
        <v>0</v>
      </c>
    </row>
    <row r="42" spans="1:3">
      <c r="A42" s="28"/>
      <c r="B42" s="29"/>
      <c r="C42">
        <f t="shared" si="1"/>
        <v>0</v>
      </c>
    </row>
    <row r="43" spans="1:3">
      <c r="A43" s="28"/>
      <c r="B43" s="29"/>
      <c r="C43">
        <f t="shared" si="1"/>
        <v>0</v>
      </c>
    </row>
    <row r="44" spans="1:3">
      <c r="A44" s="28"/>
      <c r="B44" s="29"/>
      <c r="C44">
        <f t="shared" si="1"/>
        <v>0</v>
      </c>
    </row>
    <row r="45" spans="1:3">
      <c r="A45" s="28"/>
      <c r="B45" s="29"/>
      <c r="C45">
        <f t="shared" si="1"/>
        <v>0</v>
      </c>
    </row>
    <row r="46" spans="1:3">
      <c r="A46" s="28"/>
      <c r="B46" s="29"/>
      <c r="C46">
        <f t="shared" si="1"/>
        <v>0</v>
      </c>
    </row>
    <row r="47" spans="1:3">
      <c r="A47" s="28"/>
      <c r="B47" s="29"/>
      <c r="C47">
        <f t="shared" si="1"/>
        <v>0</v>
      </c>
    </row>
    <row r="48" spans="1:3">
      <c r="A48" s="28"/>
      <c r="B48" s="29"/>
      <c r="C48">
        <f t="shared" si="1"/>
        <v>0</v>
      </c>
    </row>
    <row r="49" spans="1:3">
      <c r="A49" s="28"/>
      <c r="B49" s="29"/>
      <c r="C49">
        <f t="shared" si="1"/>
        <v>0</v>
      </c>
    </row>
    <row r="50" spans="1:3">
      <c r="A50" s="28"/>
      <c r="B50" s="29"/>
      <c r="C50">
        <f t="shared" si="1"/>
        <v>0</v>
      </c>
    </row>
  </sheetData>
  <mergeCells count="6">
    <mergeCell ref="B7:H7"/>
    <mergeCell ref="B2:H2"/>
    <mergeCell ref="B3:H3"/>
    <mergeCell ref="B4:H4"/>
    <mergeCell ref="B5:H5"/>
    <mergeCell ref="B6:H6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Web_Report</vt:lpstr>
      <vt:lpstr>Read_Property</vt:lpstr>
      <vt:lpstr>Trendlog_Data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yihao</dc:creator>
  <cp:lastModifiedBy>yihao</cp:lastModifiedBy>
  <dcterms:created xsi:type="dcterms:W3CDTF">2024-12-06T03:55:07Z</dcterms:created>
  <dcterms:modified xsi:type="dcterms:W3CDTF">2025-11-10T06:14:23Z</dcterms:modified>
</cp:coreProperties>
</file>